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P:\NORMES ET PRECONISATION - Chartes - guides - codes - Communications\COMMUNICATIONS (documents style charte...)\AFTI - Réforme STANDARDS OST - Pratiques de marché octobre 2018\"/>
    </mc:Choice>
  </mc:AlternateContent>
  <bookViews>
    <workbookView xWindow="0" yWindow="0" windowWidth="19200" windowHeight="7340"/>
  </bookViews>
  <sheets>
    <sheet name="FR0012821932" sheetId="1" r:id="rId1"/>
  </sheets>
  <definedNames>
    <definedName name="_xlnm._FilterDatabase" localSheetId="0" hidden="1">FR0012821932!$B$6:$I$16</definedName>
    <definedName name="_xlnm.Print_Area" localSheetId="0">FR0012821932!$A$1:$I$16</definedName>
  </definedNames>
  <calcPr calcId="152511" concurrentManualCount="8"/>
</workbook>
</file>

<file path=xl/calcChain.xml><?xml version="1.0" encoding="utf-8"?>
<calcChain xmlns="http://schemas.openxmlformats.org/spreadsheetml/2006/main">
  <c r="I16" i="1" l="1"/>
  <c r="H16" i="1"/>
  <c r="G16" i="1"/>
  <c r="E16" i="1"/>
  <c r="D16" i="1"/>
  <c r="C16" i="1"/>
  <c r="F15" i="1"/>
  <c r="F14" i="1"/>
  <c r="F13" i="1"/>
  <c r="F12" i="1"/>
  <c r="F11" i="1"/>
  <c r="F10" i="1"/>
  <c r="F9" i="1"/>
  <c r="F8" i="1"/>
  <c r="F7" i="1"/>
  <c r="F16" i="1" l="1"/>
</calcChain>
</file>

<file path=xl/sharedStrings.xml><?xml version="1.0" encoding="utf-8"?>
<sst xmlns="http://schemas.openxmlformats.org/spreadsheetml/2006/main" count="27" uniqueCount="19">
  <si>
    <t>Participant</t>
  </si>
  <si>
    <t>ESES Account</t>
  </si>
  <si>
    <t xml:space="preserve">SOCIETE GENERALE </t>
  </si>
  <si>
    <t>Nominal/Note</t>
  </si>
  <si>
    <t>Rate</t>
  </si>
  <si>
    <t>Total Cash Amount</t>
  </si>
  <si>
    <t>Accrued Interest on Tender Date</t>
  </si>
  <si>
    <t>Pro-Rated and Rounded Down to Minimium Denomination</t>
  </si>
  <si>
    <t xml:space="preserve">Outstanding Principal </t>
  </si>
  <si>
    <t>Tender Cash Amount</t>
  </si>
  <si>
    <t xml:space="preserve">Principal Amount </t>
  </si>
  <si>
    <t>Principal Amount Tendered</t>
  </si>
  <si>
    <t>BONDS WILL BE RETURNED</t>
  </si>
  <si>
    <t>Notes offered:</t>
  </si>
  <si>
    <t>Accrued Interest on the:</t>
  </si>
  <si>
    <t>Pro-Ration Factor</t>
  </si>
  <si>
    <t>Tender Offer Price</t>
  </si>
  <si>
    <t>FR0012821932 - July 2020 Bonds</t>
  </si>
  <si>
    <t>Total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</si>
</sst>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%"/>
    <numFmt numFmtId="167" formatCode="#,##0.000000"/>
    <numFmt numFmtId="168" formatCode="0.0000%"/>
    <numFmt numFmtId="169" formatCode="[$-409]d\-mmm\-yy;@"/>
    <numFmt numFmtId="170" formatCode="0.0000000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8"/>
      <name val="Calibri"/>
      <family val="2"/>
      <scheme val="minor"/>
    </font>
    <font>
      <u/>
      <sz val="11"/>
      <color indexed="8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1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" fillId="1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4" fillId="10" borderId="5" applyNumberFormat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3" fillId="0" borderId="0"/>
    <xf numFmtId="0" fontId="7" fillId="0" borderId="0"/>
    <xf numFmtId="43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8">
    <xf numFmtId="0" fontId="0" fillId="0" borderId="0" xfId="0"/>
    <xf numFmtId="0" fontId="17" fillId="14" borderId="7" xfId="2" applyFont="1" applyFill="1" applyBorder="1" applyAlignment="1">
      <alignment horizontal="center" vertical="center" wrapText="1"/>
    </xf>
    <xf numFmtId="0" fontId="17" fillId="13" borderId="8" xfId="50" applyFont="1" applyFill="1" applyBorder="1" applyAlignment="1">
      <alignment horizontal="center" vertical="center" wrapText="1"/>
    </xf>
    <xf numFmtId="168" fontId="19" fillId="0" borderId="0" xfId="51" applyNumberFormat="1" applyFont="1" applyFill="1" applyAlignment="1">
      <alignment horizontal="right"/>
    </xf>
    <xf numFmtId="4" fontId="7" fillId="0" borderId="9" xfId="5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70" fontId="19" fillId="18" borderId="0" xfId="51" applyNumberFormat="1" applyFont="1" applyFill="1" applyAlignment="1">
      <alignment horizontal="center"/>
    </xf>
    <xf numFmtId="0" fontId="19" fillId="0" borderId="0" xfId="34" applyFont="1" applyFill="1" applyAlignment="1" applyProtection="1">
      <alignment horizontal="center"/>
    </xf>
    <xf numFmtId="168" fontId="19" fillId="0" borderId="0" xfId="51" applyNumberFormat="1" applyFont="1" applyFill="1" applyAlignment="1">
      <alignment horizontal="center"/>
    </xf>
    <xf numFmtId="0" fontId="23" fillId="17" borderId="0" xfId="51" applyFont="1" applyFill="1" applyAlignment="1">
      <alignment horizontal="center" vertical="center" wrapText="1"/>
    </xf>
    <xf numFmtId="167" fontId="19" fillId="18" borderId="0" xfId="51" applyNumberFormat="1" applyFont="1" applyFill="1" applyAlignment="1">
      <alignment horizontal="center"/>
    </xf>
    <xf numFmtId="166" fontId="2" fillId="0" borderId="0" xfId="51" applyNumberFormat="1" applyFont="1" applyFill="1" applyAlignment="1">
      <alignment horizontal="center"/>
    </xf>
    <xf numFmtId="4" fontId="19" fillId="0" borderId="0" xfId="51" applyNumberFormat="1" applyFont="1" applyFill="1" applyAlignment="1">
      <alignment horizontal="center"/>
    </xf>
    <xf numFmtId="0" fontId="21" fillId="17" borderId="0" xfId="51" applyFont="1" applyFill="1" applyAlignment="1">
      <alignment horizontal="center" vertical="center" wrapText="1"/>
    </xf>
    <xf numFmtId="0" fontId="20" fillId="16" borderId="0" xfId="51" applyFont="1" applyFill="1" applyAlignment="1">
      <alignment vertical="center" wrapText="1"/>
    </xf>
    <xf numFmtId="168" fontId="19" fillId="0" borderId="0" xfId="51" applyNumberFormat="1" applyFont="1" applyFill="1" applyAlignment="1">
      <alignment horizontal="center" vertical="center"/>
    </xf>
    <xf numFmtId="0" fontId="18" fillId="16" borderId="0" xfId="51" applyFont="1" applyFill="1"/>
    <xf numFmtId="4" fontId="19" fillId="0" borderId="0" xfId="51" applyNumberFormat="1" applyFont="1" applyFill="1" applyAlignment="1">
      <alignment horizontal="right"/>
    </xf>
    <xf numFmtId="43" fontId="19" fillId="0" borderId="0" xfId="1" applyFont="1" applyFill="1" applyAlignment="1">
      <alignment horizontal="center"/>
    </xf>
    <xf numFmtId="168" fontId="19" fillId="0" borderId="0" xfId="51" applyNumberFormat="1" applyFont="1" applyFill="1" applyAlignment="1">
      <alignment horizontal="left"/>
    </xf>
    <xf numFmtId="0" fontId="17" fillId="13" borderId="10" xfId="50" applyFont="1" applyFill="1" applyBorder="1" applyAlignment="1">
      <alignment horizontal="center" vertical="center" wrapText="1"/>
    </xf>
    <xf numFmtId="3" fontId="24" fillId="15" borderId="9" xfId="50" applyNumberFormat="1" applyFont="1" applyFill="1" applyBorder="1" applyProtection="1">
      <protection locked="0"/>
    </xf>
    <xf numFmtId="0" fontId="24" fillId="15" borderId="9" xfId="2" applyFont="1" applyFill="1" applyBorder="1" applyAlignment="1" applyProtection="1">
      <alignment horizontal="center"/>
      <protection locked="0"/>
    </xf>
    <xf numFmtId="4" fontId="7" fillId="0" borderId="9" xfId="50" applyNumberFormat="1" applyFont="1" applyBorder="1" applyAlignment="1">
      <alignment horizontal="center"/>
    </xf>
    <xf numFmtId="3" fontId="7" fillId="0" borderId="9" xfId="50" applyNumberFormat="1" applyFont="1" applyBorder="1" applyAlignment="1">
      <alignment horizontal="center"/>
    </xf>
    <xf numFmtId="0" fontId="17" fillId="14" borderId="8" xfId="2" applyFont="1" applyFill="1" applyBorder="1" applyAlignment="1">
      <alignment horizontal="center" vertical="center" wrapText="1"/>
    </xf>
    <xf numFmtId="0" fontId="17" fillId="14" borderId="8" xfId="50" applyFont="1" applyFill="1" applyBorder="1" applyAlignment="1">
      <alignment horizontal="center" vertical="center" wrapText="1"/>
    </xf>
    <xf numFmtId="0" fontId="0" fillId="0" borderId="0" xfId="0"/>
    <xf numFmtId="0" fontId="17" fillId="19" borderId="8" xfId="97" applyFont="1" applyFill="1" applyBorder="1" applyAlignment="1">
      <alignment horizontal="center" vertical="center" wrapText="1"/>
    </xf>
    <xf numFmtId="0" fontId="17" fillId="14" borderId="8" xfId="34" applyFont="1" applyFill="1" applyBorder="1" applyAlignment="1">
      <alignment horizontal="center" vertical="center" wrapText="1"/>
    </xf>
    <xf numFmtId="43" fontId="0" fillId="0" borderId="0" xfId="0" applyNumberFormat="1"/>
    <xf numFmtId="0" fontId="2" fillId="0" borderId="0" xfId="0" applyFont="1"/>
    <xf numFmtId="3" fontId="7" fillId="19" borderId="9" xfId="50" applyNumberFormat="1" applyFont="1" applyFill="1" applyBorder="1" applyAlignment="1">
      <alignment horizontal="center"/>
    </xf>
    <xf numFmtId="43" fontId="26" fillId="0" borderId="0" xfId="1" applyFont="1"/>
    <xf numFmtId="0" fontId="27" fillId="0" borderId="0" xfId="51" applyFont="1" applyFill="1" applyAlignment="1">
      <alignment horizontal="center" vertical="center" wrapText="1"/>
    </xf>
    <xf numFmtId="43" fontId="27" fillId="0" borderId="0" xfId="1" applyFont="1" applyFill="1" applyAlignment="1">
      <alignment horizontal="center" vertical="center" wrapText="1"/>
    </xf>
    <xf numFmtId="0" fontId="27" fillId="0" borderId="0" xfId="51" applyFont="1" applyAlignment="1">
      <alignment horizontal="center" vertical="center" wrapText="1"/>
    </xf>
    <xf numFmtId="0" fontId="27" fillId="16" borderId="0" xfId="51" applyFont="1" applyFill="1" applyAlignment="1">
      <alignment horizontal="center" vertical="center" wrapText="1"/>
    </xf>
    <xf numFmtId="0" fontId="27" fillId="0" borderId="0" xfId="51" applyFont="1" applyBorder="1" applyAlignment="1">
      <alignment horizontal="center" vertical="center" wrapText="1"/>
    </xf>
    <xf numFmtId="3" fontId="25" fillId="0" borderId="0" xfId="51" applyNumberFormat="1" applyFont="1" applyFill="1" applyAlignment="1" applyProtection="1">
      <alignment horizontal="center"/>
    </xf>
    <xf numFmtId="169" fontId="25" fillId="0" borderId="0" xfId="34" applyNumberFormat="1" applyFont="1" applyFill="1" applyAlignment="1">
      <alignment horizontal="center"/>
    </xf>
    <xf numFmtId="166" fontId="22" fillId="0" borderId="0" xfId="51" applyNumberFormat="1" applyFont="1" applyFill="1" applyAlignment="1">
      <alignment horizontal="center"/>
    </xf>
    <xf numFmtId="169" fontId="25" fillId="0" borderId="0" xfId="34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28" fillId="20" borderId="9" xfId="2" applyFont="1" applyFill="1" applyBorder="1" applyAlignment="1" applyProtection="1">
      <alignment horizontal="center"/>
      <protection locked="0"/>
    </xf>
    <xf numFmtId="3" fontId="28" fillId="20" borderId="9" xfId="50" applyNumberFormat="1" applyFont="1" applyFill="1" applyBorder="1" applyProtection="1">
      <protection locked="0"/>
    </xf>
    <xf numFmtId="3" fontId="28" fillId="20" borderId="9" xfId="50" applyNumberFormat="1" applyFont="1" applyFill="1" applyBorder="1" applyAlignment="1">
      <alignment horizontal="center"/>
    </xf>
    <xf numFmtId="4" fontId="28" fillId="20" borderId="9" xfId="50" applyNumberFormat="1" applyFont="1" applyFill="1" applyBorder="1" applyAlignment="1">
      <alignment horizontal="center"/>
    </xf>
  </cellXfs>
  <cellStyles count="101">
    <cellStyle name="Accent1 2" xfId="4"/>
    <cellStyle name="Accent1 3" xfId="5"/>
    <cellStyle name="Accent1 4" xfId="3"/>
    <cellStyle name="Accent2 2" xfId="7"/>
    <cellStyle name="Accent2 3" xfId="8"/>
    <cellStyle name="Accent2 4" xfId="6"/>
    <cellStyle name="Accent3 2" xfId="10"/>
    <cellStyle name="Accent3 3" xfId="11"/>
    <cellStyle name="Accent3 4" xfId="9"/>
    <cellStyle name="Accent4 2" xfId="13"/>
    <cellStyle name="Accent4 3" xfId="14"/>
    <cellStyle name="Accent4 4" xfId="12"/>
    <cellStyle name="Accent5 2" xfId="16"/>
    <cellStyle name="Accent5 3" xfId="17"/>
    <cellStyle name="Accent5 4" xfId="15"/>
    <cellStyle name="Accent6 2" xfId="19"/>
    <cellStyle name="Accent6 3" xfId="20"/>
    <cellStyle name="Accent6 4" xfId="18"/>
    <cellStyle name="Bad" xfId="21"/>
    <cellStyle name="Check Cell" xfId="22"/>
    <cellStyle name="Comma 2" xfId="23"/>
    <cellStyle name="Comma 2 2" xfId="53"/>
    <cellStyle name="Comma 2 2 2" xfId="54"/>
    <cellStyle name="Comma 2 3" xfId="55"/>
    <cellStyle name="Comma 3" xfId="56"/>
    <cellStyle name="Comma 3 2" xfId="99"/>
    <cellStyle name="Currency 2" xfId="24"/>
    <cellStyle name="Currency 2 2" xfId="57"/>
    <cellStyle name="Currency 2 2 2" xfId="58"/>
    <cellStyle name="Currency 2 3" xfId="59"/>
    <cellStyle name="Explanatory Text" xfId="25"/>
    <cellStyle name="Good" xfId="26"/>
    <cellStyle name="Heading 1" xfId="27"/>
    <cellStyle name="Heading 2" xfId="28"/>
    <cellStyle name="Heading 3" xfId="29"/>
    <cellStyle name="Heading 4" xfId="30"/>
    <cellStyle name="Milliers" xfId="1" builtinId="3"/>
    <cellStyle name="Milliers 2" xfId="32"/>
    <cellStyle name="Milliers 2 2" xfId="60"/>
    <cellStyle name="Milliers 2 2 2" xfId="61"/>
    <cellStyle name="Milliers 2 3" xfId="62"/>
    <cellStyle name="Milliers 3" xfId="31"/>
    <cellStyle name="Milliers 3 2" xfId="64"/>
    <cellStyle name="Milliers 3 2 2" xfId="65"/>
    <cellStyle name="Milliers 3 3" xfId="66"/>
    <cellStyle name="Milliers 3 3 2" xfId="67"/>
    <cellStyle name="Milliers 3 4" xfId="68"/>
    <cellStyle name="Milliers 3 5" xfId="69"/>
    <cellStyle name="Milliers 3 6" xfId="63"/>
    <cellStyle name="Milliers 4" xfId="52"/>
    <cellStyle name="Neutral" xfId="33"/>
    <cellStyle name="Normal" xfId="0" builtinId="0"/>
    <cellStyle name="Normal 2" xfId="34"/>
    <cellStyle name="Normal 2 2" xfId="70"/>
    <cellStyle name="Normal 2 2 2" xfId="71"/>
    <cellStyle name="Normal 2 3" xfId="72"/>
    <cellStyle name="Normal 2 4" xfId="73"/>
    <cellStyle name="Normal 3" xfId="35"/>
    <cellStyle name="Normal 3 2" xfId="36"/>
    <cellStyle name="Normal 3 2 2" xfId="74"/>
    <cellStyle name="Normal 3 2 3" xfId="75"/>
    <cellStyle name="Normal 3 3" xfId="76"/>
    <cellStyle name="Normal 3 3 2" xfId="77"/>
    <cellStyle name="Normal 3 4" xfId="78"/>
    <cellStyle name="Normal 3 5" xfId="79"/>
    <cellStyle name="Normal 3 6" xfId="80"/>
    <cellStyle name="Normal 3_FR0011233337" xfId="37"/>
    <cellStyle name="Normal 4" xfId="38"/>
    <cellStyle name="Normal 5" xfId="39"/>
    <cellStyle name="Normal 5 2" xfId="40"/>
    <cellStyle name="Normal 5_FR0011233337" xfId="41"/>
    <cellStyle name="Normal 6" xfId="2"/>
    <cellStyle name="Normal 7" xfId="96"/>
    <cellStyle name="Normal 8" xfId="98"/>
    <cellStyle name="Normal_Feuil1" xfId="50"/>
    <cellStyle name="Normal_Feuil1_1" xfId="51"/>
    <cellStyle name="Normal_FR0011236983_1" xfId="97"/>
    <cellStyle name="Output" xfId="42"/>
    <cellStyle name="Percent 2" xfId="43"/>
    <cellStyle name="Percent 2 2" xfId="82"/>
    <cellStyle name="Percent 2 2 2" xfId="83"/>
    <cellStyle name="Percent 2 3" xfId="84"/>
    <cellStyle name="Percent 3" xfId="85"/>
    <cellStyle name="Percent 3 2" xfId="100"/>
    <cellStyle name="Pourcentage 2" xfId="45"/>
    <cellStyle name="Pourcentage 2 2" xfId="86"/>
    <cellStyle name="Pourcentage 2 2 2" xfId="87"/>
    <cellStyle name="Pourcentage 2 3" xfId="88"/>
    <cellStyle name="Pourcentage 3" xfId="44"/>
    <cellStyle name="Pourcentage 3 2" xfId="90"/>
    <cellStyle name="Pourcentage 3 2 2" xfId="91"/>
    <cellStyle name="Pourcentage 3 3" xfId="92"/>
    <cellStyle name="Pourcentage 3 3 2" xfId="93"/>
    <cellStyle name="Pourcentage 3 4" xfId="94"/>
    <cellStyle name="Pourcentage 3 5" xfId="95"/>
    <cellStyle name="Pourcentage 3 6" xfId="89"/>
    <cellStyle name="Pourcentage 4" xfId="81"/>
    <cellStyle name="Title" xfId="46"/>
    <cellStyle name="Total 2" xfId="48"/>
    <cellStyle name="Total 3" xfId="49"/>
    <cellStyle name="Total 4" xfId="47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GridLines="0" tabSelected="1" topLeftCell="C1" zoomScaleNormal="100" workbookViewId="0">
      <pane ySplit="6" topLeftCell="A7" activePane="bottomLeft" state="frozen"/>
      <selection pane="bottomLeft" activeCell="I16" sqref="A1:I16"/>
    </sheetView>
  </sheetViews>
  <sheetFormatPr baseColWidth="10" defaultRowHeight="14.5" outlineLevelRow="2" x14ac:dyDescent="0.35"/>
  <cols>
    <col min="1" max="1" width="30.81640625" customWidth="1"/>
    <col min="2" max="2" width="33.1796875" style="5" customWidth="1"/>
    <col min="3" max="3" width="19" customWidth="1"/>
    <col min="4" max="4" width="20.81640625" customWidth="1"/>
    <col min="5" max="5" width="20" customWidth="1"/>
    <col min="6" max="6" width="23.81640625" customWidth="1"/>
    <col min="7" max="7" width="17.54296875" customWidth="1"/>
    <col min="8" max="8" width="15.453125" bestFit="1" customWidth="1"/>
    <col min="9" max="9" width="17.453125" customWidth="1"/>
    <col min="10" max="10" width="22.81640625" customWidth="1"/>
  </cols>
  <sheetData>
    <row r="1" spans="1:11" x14ac:dyDescent="0.35">
      <c r="A1" s="19"/>
      <c r="B1" s="8"/>
      <c r="C1" s="18"/>
      <c r="D1" s="3"/>
      <c r="E1" s="17"/>
      <c r="F1" s="16"/>
      <c r="G1" s="16"/>
      <c r="H1" s="15"/>
      <c r="I1" s="14"/>
      <c r="K1" s="16"/>
    </row>
    <row r="2" spans="1:11" ht="29" x14ac:dyDescent="0.35">
      <c r="A2" s="34" t="s">
        <v>13</v>
      </c>
      <c r="B2" s="35" t="s">
        <v>8</v>
      </c>
      <c r="C2" s="34"/>
      <c r="D2" s="34" t="s">
        <v>4</v>
      </c>
      <c r="E2" s="34" t="s">
        <v>3</v>
      </c>
      <c r="F2" s="36" t="s">
        <v>15</v>
      </c>
      <c r="G2" s="37" t="s">
        <v>16</v>
      </c>
      <c r="H2" s="38"/>
      <c r="I2" s="37" t="s">
        <v>14</v>
      </c>
      <c r="K2" s="13"/>
    </row>
    <row r="3" spans="1:11" x14ac:dyDescent="0.35">
      <c r="A3" s="7" t="s">
        <v>17</v>
      </c>
      <c r="B3" s="39">
        <v>1250000000</v>
      </c>
      <c r="C3" s="40"/>
      <c r="D3" s="41">
        <v>1.7500000000000002E-2</v>
      </c>
      <c r="E3" s="12">
        <v>100000</v>
      </c>
      <c r="F3" s="10">
        <v>0.749</v>
      </c>
      <c r="G3" s="11">
        <v>1.0393399999999999</v>
      </c>
      <c r="H3" s="40"/>
      <c r="I3" s="42">
        <v>43206</v>
      </c>
      <c r="K3" s="9"/>
    </row>
    <row r="4" spans="1:11" ht="35.25" customHeight="1" x14ac:dyDescent="0.35">
      <c r="A4" s="31"/>
      <c r="B4" s="43"/>
      <c r="C4" s="31"/>
      <c r="D4" s="31"/>
      <c r="E4" s="31"/>
      <c r="F4" s="31"/>
      <c r="G4" s="31"/>
      <c r="H4" s="31"/>
      <c r="I4" s="6">
        <v>1.3856164383561645E-2</v>
      </c>
    </row>
    <row r="5" spans="1:11" ht="15" thickBot="1" x14ac:dyDescent="0.4"/>
    <row r="6" spans="1:11" ht="58.5" thickBot="1" x14ac:dyDescent="0.4">
      <c r="A6" s="25" t="s">
        <v>1</v>
      </c>
      <c r="B6" s="1" t="s">
        <v>0</v>
      </c>
      <c r="C6" s="29" t="s">
        <v>10</v>
      </c>
      <c r="D6" s="26" t="s">
        <v>11</v>
      </c>
      <c r="E6" s="26" t="s">
        <v>7</v>
      </c>
      <c r="F6" s="28" t="s">
        <v>12</v>
      </c>
      <c r="G6" s="2" t="s">
        <v>9</v>
      </c>
      <c r="H6" s="2" t="s">
        <v>6</v>
      </c>
      <c r="I6" s="20" t="s">
        <v>5</v>
      </c>
    </row>
    <row r="7" spans="1:11" outlineLevel="2" x14ac:dyDescent="0.35">
      <c r="A7" s="22">
        <v>42</v>
      </c>
      <c r="B7" s="22" t="s">
        <v>2</v>
      </c>
      <c r="C7" s="21">
        <v>3000000</v>
      </c>
      <c r="D7" s="24">
        <v>3000000</v>
      </c>
      <c r="E7" s="24">
        <v>2200000</v>
      </c>
      <c r="F7" s="32">
        <f t="shared" ref="F7:F15" si="0">D7-E7</f>
        <v>800000</v>
      </c>
      <c r="G7" s="23">
        <v>2286548</v>
      </c>
      <c r="H7" s="4">
        <v>30483.56</v>
      </c>
      <c r="I7" s="23">
        <v>2317031.56</v>
      </c>
      <c r="K7" s="27"/>
    </row>
    <row r="8" spans="1:11" outlineLevel="2" x14ac:dyDescent="0.35">
      <c r="A8" s="22">
        <v>42</v>
      </c>
      <c r="B8" s="22" t="s">
        <v>2</v>
      </c>
      <c r="C8" s="21">
        <v>2000000</v>
      </c>
      <c r="D8" s="24">
        <v>2000000</v>
      </c>
      <c r="E8" s="24">
        <v>1400000</v>
      </c>
      <c r="F8" s="32">
        <f t="shared" si="0"/>
        <v>600000</v>
      </c>
      <c r="G8" s="23">
        <v>1455076</v>
      </c>
      <c r="H8" s="4">
        <v>19398.63</v>
      </c>
      <c r="I8" s="23">
        <v>1474474.63</v>
      </c>
      <c r="K8" s="27"/>
    </row>
    <row r="9" spans="1:11" outlineLevel="2" x14ac:dyDescent="0.35">
      <c r="A9" s="22">
        <v>42</v>
      </c>
      <c r="B9" s="22" t="s">
        <v>2</v>
      </c>
      <c r="C9" s="21">
        <v>4100000</v>
      </c>
      <c r="D9" s="24">
        <v>4100000</v>
      </c>
      <c r="E9" s="24">
        <v>3000000</v>
      </c>
      <c r="F9" s="32">
        <f t="shared" si="0"/>
        <v>1100000</v>
      </c>
      <c r="G9" s="23">
        <v>3118020</v>
      </c>
      <c r="H9" s="4">
        <v>41568.49</v>
      </c>
      <c r="I9" s="23">
        <v>3159588.49</v>
      </c>
      <c r="K9" s="27"/>
    </row>
    <row r="10" spans="1:11" outlineLevel="2" x14ac:dyDescent="0.35">
      <c r="A10" s="22">
        <v>42</v>
      </c>
      <c r="B10" s="22" t="s">
        <v>2</v>
      </c>
      <c r="C10" s="21">
        <v>100000</v>
      </c>
      <c r="D10" s="24">
        <v>100000</v>
      </c>
      <c r="E10" s="24">
        <v>100000</v>
      </c>
      <c r="F10" s="32">
        <f t="shared" si="0"/>
        <v>0</v>
      </c>
      <c r="G10" s="23">
        <v>103934</v>
      </c>
      <c r="H10" s="4">
        <v>1385.62</v>
      </c>
      <c r="I10" s="23">
        <v>105319.62</v>
      </c>
      <c r="K10" s="27"/>
    </row>
    <row r="11" spans="1:11" outlineLevel="2" x14ac:dyDescent="0.35">
      <c r="A11" s="22">
        <v>42</v>
      </c>
      <c r="B11" s="22" t="s">
        <v>2</v>
      </c>
      <c r="C11" s="21">
        <v>300000</v>
      </c>
      <c r="D11" s="24">
        <v>300000</v>
      </c>
      <c r="E11" s="24">
        <v>200000</v>
      </c>
      <c r="F11" s="32">
        <f t="shared" si="0"/>
        <v>100000</v>
      </c>
      <c r="G11" s="23">
        <v>207868</v>
      </c>
      <c r="H11" s="4">
        <v>2771.23</v>
      </c>
      <c r="I11" s="23">
        <v>210639.23</v>
      </c>
      <c r="K11" s="27"/>
    </row>
    <row r="12" spans="1:11" outlineLevel="2" x14ac:dyDescent="0.35">
      <c r="A12" s="22">
        <v>42</v>
      </c>
      <c r="B12" s="22" t="s">
        <v>2</v>
      </c>
      <c r="C12" s="21">
        <v>100000</v>
      </c>
      <c r="D12" s="24">
        <v>100000</v>
      </c>
      <c r="E12" s="24">
        <v>100000</v>
      </c>
      <c r="F12" s="32">
        <f t="shared" si="0"/>
        <v>0</v>
      </c>
      <c r="G12" s="23">
        <v>103934</v>
      </c>
      <c r="H12" s="4">
        <v>1385.62</v>
      </c>
      <c r="I12" s="23">
        <v>105319.62</v>
      </c>
      <c r="K12" s="27"/>
    </row>
    <row r="13" spans="1:11" outlineLevel="2" x14ac:dyDescent="0.35">
      <c r="A13" s="22">
        <v>42</v>
      </c>
      <c r="B13" s="22" t="s">
        <v>2</v>
      </c>
      <c r="C13" s="21">
        <v>500000</v>
      </c>
      <c r="D13" s="24">
        <v>500000</v>
      </c>
      <c r="E13" s="24">
        <v>300000</v>
      </c>
      <c r="F13" s="32">
        <f t="shared" si="0"/>
        <v>200000</v>
      </c>
      <c r="G13" s="23">
        <v>311802</v>
      </c>
      <c r="H13" s="4">
        <v>4156.8500000000004</v>
      </c>
      <c r="I13" s="23">
        <v>315958.84999999998</v>
      </c>
      <c r="K13" s="27"/>
    </row>
    <row r="14" spans="1:11" outlineLevel="2" x14ac:dyDescent="0.35">
      <c r="A14" s="22">
        <v>42</v>
      </c>
      <c r="B14" s="22" t="s">
        <v>2</v>
      </c>
      <c r="C14" s="21">
        <v>300000</v>
      </c>
      <c r="D14" s="24">
        <v>300000</v>
      </c>
      <c r="E14" s="24">
        <v>200000</v>
      </c>
      <c r="F14" s="32">
        <f t="shared" si="0"/>
        <v>100000</v>
      </c>
      <c r="G14" s="23">
        <v>207868</v>
      </c>
      <c r="H14" s="4">
        <v>2771.23</v>
      </c>
      <c r="I14" s="23">
        <v>210639.23</v>
      </c>
      <c r="K14" s="27"/>
    </row>
    <row r="15" spans="1:11" outlineLevel="2" x14ac:dyDescent="0.35">
      <c r="A15" s="22">
        <v>42</v>
      </c>
      <c r="B15" s="22" t="s">
        <v>2</v>
      </c>
      <c r="C15" s="21">
        <v>100000</v>
      </c>
      <c r="D15" s="24">
        <v>100000</v>
      </c>
      <c r="E15" s="24">
        <v>100000</v>
      </c>
      <c r="F15" s="32">
        <f t="shared" si="0"/>
        <v>0</v>
      </c>
      <c r="G15" s="23">
        <v>103934</v>
      </c>
      <c r="H15" s="4">
        <v>1385.62</v>
      </c>
      <c r="I15" s="23">
        <v>105319.62</v>
      </c>
      <c r="K15" s="27"/>
    </row>
    <row r="16" spans="1:11" s="27" customFormat="1" outlineLevel="1" x14ac:dyDescent="0.35">
      <c r="A16" s="44" t="s">
        <v>18</v>
      </c>
      <c r="B16" s="44"/>
      <c r="C16" s="45">
        <f t="shared" ref="C16:I16" si="1">SUBTOTAL(9,C7:C15)</f>
        <v>10500000</v>
      </c>
      <c r="D16" s="46">
        <f t="shared" si="1"/>
        <v>10500000</v>
      </c>
      <c r="E16" s="46">
        <f t="shared" si="1"/>
        <v>7600000</v>
      </c>
      <c r="F16" s="46">
        <f t="shared" si="1"/>
        <v>2900000</v>
      </c>
      <c r="G16" s="47">
        <f t="shared" si="1"/>
        <v>7898984</v>
      </c>
      <c r="H16" s="47">
        <f t="shared" si="1"/>
        <v>105306.84999999998</v>
      </c>
      <c r="I16" s="47">
        <f t="shared" si="1"/>
        <v>8004290.8500000006</v>
      </c>
    </row>
    <row r="17" spans="3:9" x14ac:dyDescent="0.35">
      <c r="C17" s="33"/>
      <c r="D17" s="33"/>
      <c r="E17" s="33"/>
      <c r="F17" s="33"/>
      <c r="G17" s="33"/>
      <c r="H17" s="33"/>
      <c r="I17" s="33"/>
    </row>
    <row r="23" spans="3:9" x14ac:dyDescent="0.35">
      <c r="D23" s="30"/>
    </row>
  </sheetData>
  <pageMargins left="0.7" right="0.7" top="0.75" bottom="0.75" header="0.3" footer="0.3"/>
  <pageSetup paperSize="9" scale="66" orientation="landscape" r:id="rId1"/>
  <ignoredErrors>
    <ignoredError sqref="C7:C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FR0012821932</vt:lpstr>
      <vt:lpstr>FR0012821932!Zone_d_impression</vt:lpstr>
    </vt:vector>
  </TitlesOfParts>
  <Company>BNP Paribas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322955</dc:creator>
  <cp:lastModifiedBy>Administrateur</cp:lastModifiedBy>
  <cp:lastPrinted>2018-11-12T08:55:22Z</cp:lastPrinted>
  <dcterms:created xsi:type="dcterms:W3CDTF">2018-04-11T13:56:59Z</dcterms:created>
  <dcterms:modified xsi:type="dcterms:W3CDTF">2018-11-12T08:55:26Z</dcterms:modified>
</cp:coreProperties>
</file>